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1.233\Struttura\2.Progetti\286. FUS 2018\SCOSTAMENTI\File 2018\"/>
    </mc:Choice>
  </mc:AlternateContent>
  <xr:revisionPtr revIDLastSave="0" documentId="13_ncr:1_{2F3111AB-D4A8-4072-B7D2-32A53A79BB6A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Indicazioni compilazione" sheetId="19" r:id="rId1"/>
    <sheet name="Articolo 31 comma 1" sheetId="5" r:id="rId2"/>
    <sheet name="Articolo 31 comma 2" sheetId="17" r:id="rId3"/>
    <sheet name="Articolo 31 comma 3" sheetId="18" r:id="rId4"/>
    <sheet name="Articolo 32" sheetId="7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8" l="1"/>
  <c r="D15" i="18"/>
  <c r="F20" i="7" l="1"/>
  <c r="E15" i="18"/>
  <c r="G15" i="18" s="1"/>
  <c r="F24" i="18"/>
  <c r="E23" i="18"/>
  <c r="D23" i="18"/>
  <c r="G23" i="18" s="1"/>
  <c r="E22" i="18"/>
  <c r="D22" i="18"/>
  <c r="E21" i="18"/>
  <c r="D21" i="18"/>
  <c r="E20" i="18"/>
  <c r="D20" i="18"/>
  <c r="E19" i="18"/>
  <c r="D19" i="18"/>
  <c r="E18" i="18"/>
  <c r="D18" i="18"/>
  <c r="E17" i="18"/>
  <c r="G17" i="18" s="1"/>
  <c r="E16" i="18"/>
  <c r="D16" i="18"/>
  <c r="F9" i="18"/>
  <c r="E8" i="18"/>
  <c r="D8" i="18"/>
  <c r="G8" i="18" s="1"/>
  <c r="E7" i="18"/>
  <c r="D7" i="18"/>
  <c r="E6" i="18"/>
  <c r="D6" i="18"/>
  <c r="G6" i="18" s="1"/>
  <c r="E5" i="18"/>
  <c r="D5" i="18"/>
  <c r="F23" i="17"/>
  <c r="E22" i="17"/>
  <c r="D22" i="17"/>
  <c r="G22" i="17" s="1"/>
  <c r="E21" i="17"/>
  <c r="D21" i="17"/>
  <c r="G21" i="17" s="1"/>
  <c r="E20" i="17"/>
  <c r="D20" i="17"/>
  <c r="G20" i="17" s="1"/>
  <c r="E19" i="17"/>
  <c r="D19" i="17"/>
  <c r="G19" i="17" s="1"/>
  <c r="E18" i="17"/>
  <c r="D18" i="17"/>
  <c r="G18" i="17" s="1"/>
  <c r="E17" i="17"/>
  <c r="D17" i="17"/>
  <c r="G17" i="17" s="1"/>
  <c r="E16" i="17"/>
  <c r="D16" i="17"/>
  <c r="G16" i="17" s="1"/>
  <c r="E15" i="17"/>
  <c r="D15" i="17"/>
  <c r="G15" i="17" s="1"/>
  <c r="F9" i="17"/>
  <c r="E8" i="17"/>
  <c r="D8" i="17"/>
  <c r="E7" i="17"/>
  <c r="D7" i="17"/>
  <c r="G7" i="17" s="1"/>
  <c r="E6" i="17"/>
  <c r="D6" i="17"/>
  <c r="E5" i="17"/>
  <c r="D5" i="17"/>
  <c r="G5" i="17" s="1"/>
  <c r="G16" i="18" l="1"/>
  <c r="G18" i="18"/>
  <c r="G20" i="18"/>
  <c r="G22" i="18"/>
  <c r="G24" i="18" s="1"/>
  <c r="G25" i="18" s="1"/>
  <c r="G26" i="18" s="1"/>
  <c r="G19" i="18"/>
  <c r="G21" i="18"/>
  <c r="G7" i="18"/>
  <c r="G6" i="17"/>
  <c r="G8" i="17"/>
  <c r="G9" i="17" s="1"/>
  <c r="G10" i="17" s="1"/>
  <c r="G11" i="17" s="1"/>
  <c r="G5" i="18"/>
  <c r="G9" i="18" s="1"/>
  <c r="G10" i="18" s="1"/>
  <c r="G11" i="18" s="1"/>
  <c r="G23" i="17"/>
  <c r="G24" i="17" s="1"/>
  <c r="G25" i="17" s="1"/>
  <c r="D15" i="5"/>
  <c r="D16" i="5"/>
  <c r="D17" i="5"/>
  <c r="D18" i="5"/>
  <c r="D19" i="5"/>
  <c r="D20" i="5"/>
  <c r="D21" i="5"/>
  <c r="D22" i="5"/>
  <c r="D23" i="5"/>
  <c r="D13" i="7" l="1"/>
  <c r="D14" i="7"/>
  <c r="D15" i="7"/>
  <c r="D16" i="7"/>
  <c r="D17" i="7"/>
  <c r="D18" i="7"/>
  <c r="D19" i="7"/>
  <c r="D5" i="7"/>
  <c r="D6" i="7"/>
  <c r="D6" i="5" l="1"/>
  <c r="D7" i="5"/>
  <c r="D8" i="5"/>
  <c r="D5" i="5"/>
  <c r="E19" i="7" l="1"/>
  <c r="G19" i="7" s="1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5" i="7"/>
  <c r="G5" i="7" s="1"/>
  <c r="G7" i="7" s="1"/>
  <c r="E6" i="7"/>
  <c r="G6" i="7" s="1"/>
  <c r="E15" i="5"/>
  <c r="G15" i="5" s="1"/>
  <c r="E16" i="5"/>
  <c r="G16" i="5" s="1"/>
  <c r="E17" i="5"/>
  <c r="G17" i="5" s="1"/>
  <c r="E18" i="5"/>
  <c r="G18" i="5" s="1"/>
  <c r="E19" i="5"/>
  <c r="G19" i="5" s="1"/>
  <c r="E20" i="5"/>
  <c r="G20" i="5" s="1"/>
  <c r="E21" i="5"/>
  <c r="G21" i="5" s="1"/>
  <c r="E22" i="5"/>
  <c r="G22" i="5" s="1"/>
  <c r="E23" i="5"/>
  <c r="G23" i="5" s="1"/>
  <c r="E6" i="5"/>
  <c r="G6" i="5" s="1"/>
  <c r="E7" i="5"/>
  <c r="G7" i="5" s="1"/>
  <c r="E8" i="5"/>
  <c r="G8" i="5" s="1"/>
  <c r="E5" i="5"/>
  <c r="G5" i="5" s="1"/>
  <c r="G20" i="7" l="1"/>
  <c r="G9" i="5"/>
  <c r="F7" i="7"/>
  <c r="F24" i="5"/>
  <c r="G24" i="5"/>
  <c r="F9" i="5"/>
  <c r="G25" i="5" l="1"/>
  <c r="G26" i="5" s="1"/>
  <c r="G10" i="5"/>
  <c r="G11" i="5" s="1"/>
  <c r="G8" i="7"/>
  <c r="G9" i="7" s="1"/>
  <c r="G21" i="7"/>
  <c r="G22" i="7" s="1"/>
</calcChain>
</file>

<file path=xl/sharedStrings.xml><?xml version="1.0" encoding="utf-8"?>
<sst xmlns="http://schemas.openxmlformats.org/spreadsheetml/2006/main" count="108" uniqueCount="34">
  <si>
    <t>Indicatori</t>
  </si>
  <si>
    <t>Dimensione quantitativa</t>
  </si>
  <si>
    <t>Giornate lavorative</t>
  </si>
  <si>
    <t>Oneri sociali</t>
  </si>
  <si>
    <t>Piazze</t>
  </si>
  <si>
    <t>Sviluppo dell'offerta in territori svantaggiati</t>
  </si>
  <si>
    <t>Diffusione dello spettacolo sul territorio nazionale</t>
  </si>
  <si>
    <t>Diffusione dello spettacolo italiano all'estero</t>
  </si>
  <si>
    <t>Capacità di reperire risorse non pubbliche</t>
  </si>
  <si>
    <t>Partecipazione a progetti cofinanziati dall'UE</t>
  </si>
  <si>
    <t>Coproduzioni nazionali e internazionali</t>
  </si>
  <si>
    <t>Impiego di giovani artisti e tecnici</t>
  </si>
  <si>
    <t>Compagnie/Gruppi ospitati</t>
  </si>
  <si>
    <t>Qualità indicizzata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</si>
  <si>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</si>
  <si>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</si>
  <si>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</si>
  <si>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</si>
  <si>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</si>
  <si>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</si>
  <si>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Variazione percentuale media ponderata </t>
  </si>
  <si>
    <t>Percentuale di proporzionale riduzione del contributo</t>
  </si>
  <si>
    <t>Il presente documento ha carattere puramente esplicativo ed illustrativo della normativa vigente. Pertanto, esso non sostituisce in alcun modo il contenuto del decreto ministeriale 27 luglio 2017 e dei provvedimenti successivi connessi.</t>
  </si>
  <si>
    <t>Capacità di reperire altre risorse pubbliche</t>
  </si>
  <si>
    <t>Efficienza gestionale</t>
  </si>
  <si>
    <t xml:space="preserve">MINISTERO DEI BENI E DELLE ATTIVITÀ CULTURALI
DIREZIONE GENERALE SPETTACOLO
D.M. 27 luglio 2017
Circo e spettacolo viaggiante (Art. 32) Festival circensi
</t>
  </si>
  <si>
    <t xml:space="preserve">MINISTERO DEI BENI E DELLE ATTIVITÀ CULTURALI
DIREZIONE GENERALE SPETTACOLO
D.M. 27 luglio 2017
Circo e spettacolo viaggiante (Art. 31 comma 2) Imprese di produzione di circo e di circo contemporaneo in Italia "Under 35"
</t>
  </si>
  <si>
    <t>MINISTERO DEI BENI E DELLE ATTIVITÀ CULTURALI
DIREZIONE GENERALE SPETTACOLO
D.M. 27 luglio 2017
Circo e spettacolo viaggiante (Art. 31 comma 1) Imprese di produzione di circo e di circo contemporaneo in Italia</t>
  </si>
  <si>
    <t xml:space="preserve">MINISTERO DEI BENI E DELLE ATTIVITÀ CULTURALI
DIREZIONE GENERALE SPETTACOLO
D.M. 27 luglio 2017
Circo e spettacolo viaggiante (Art. 31 comma 3) Imprese produzione di circo e di circo contemporaneo in Italia - Circo contemporaneo e di innovazione
</t>
  </si>
  <si>
    <t>Recite/Concerti/Rappresentazioni</t>
  </si>
  <si>
    <t>INDICAZIONI PER LA COMPILAZIONE</t>
  </si>
  <si>
    <r>
      <t xml:space="preserve">Le schede della presente cartella permettono di simulare il calcolo della variazione percentuale media ponderata dei valori di Qualità indicizzata e Dimensione quantitativa tra preventivo e consuntivo, secondo le disposizioni di cui all'art. 6, comma 5 e 6, e agli Allegati C e D del DM 27 luglio 2017.
</t>
    </r>
    <r>
      <rPr>
        <b/>
        <sz val="11"/>
        <color theme="1"/>
        <rFont val="Calibri"/>
        <family val="2"/>
        <scheme val="minor"/>
      </rPr>
      <t>Per le indicazioni di dettaglio sulle modalità di calcolo e di utilizzo del presente file, si rimanda al file "Istruzioni per la compilazione".</t>
    </r>
  </si>
  <si>
    <t xml:space="preserve">Per ogni àmbito e settore (Allegato C, Allegato D) del D.M. 27 luglio 2017, è presente un foglio di calcolo. </t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</si>
  <si>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 di cui all'art.6, comma 5, del D.M. 27 luglio 2017 e, pertanto, non figurano tra le voci oggetto di calcolo;
• ai sensi dell'Allegato D, punto 3, l'indicatore "Spettatori", se previsto per il settore di competenza, è escluso dal calcolo della media ponderata delle variazioni preventivo-consuntivo di cui all'art.6, comma 6, del D.M. 27 luglio 2017 e, pertanto, non figura tra le voci oggetto di calcolo;
• come previsto dal D.M. 27 luglio 2017, le variazioni positive (&lt; 0) non vengono considerate ai fini del calcolo della media ponderata delle variazioni percentuali degli indicatori.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</si>
</sst>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>
      <alignment horizontal="right" vertical="center"/>
    </xf>
    <xf numFmtId="2" fontId="2" fillId="0" borderId="0" xfId="1" applyNumberFormat="1" applyFont="1" applyBorder="1" applyAlignment="1" applyProtection="1">
      <alignment horizontal="right" vertical="center"/>
    </xf>
    <xf numFmtId="4" fontId="7" fillId="0" borderId="7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10" fontId="2" fillId="0" borderId="14" xfId="1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10" fontId="3" fillId="0" borderId="11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vertical="center"/>
    </xf>
    <xf numFmtId="4" fontId="8" fillId="2" borderId="10" xfId="1" applyNumberFormat="1" applyFont="1" applyFill="1" applyBorder="1" applyAlignment="1">
      <alignment vertical="center"/>
    </xf>
    <xf numFmtId="10" fontId="9" fillId="2" borderId="4" xfId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4" fontId="2" fillId="3" borderId="0" xfId="1" applyNumberFormat="1" applyFont="1" applyFill="1" applyAlignment="1">
      <alignment vertical="center"/>
    </xf>
    <xf numFmtId="10" fontId="3" fillId="4" borderId="0" xfId="1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center"/>
    </xf>
    <xf numFmtId="4" fontId="2" fillId="3" borderId="10" xfId="1" applyNumberFormat="1" applyFont="1" applyFill="1" applyBorder="1" applyAlignment="1">
      <alignment vertical="center"/>
    </xf>
    <xf numFmtId="10" fontId="9" fillId="3" borderId="4" xfId="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vertical="center"/>
    </xf>
    <xf numFmtId="4" fontId="8" fillId="3" borderId="10" xfId="1" applyNumberFormat="1" applyFont="1" applyFill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0" fontId="3" fillId="0" borderId="11" xfId="1" applyNumberFormat="1" applyFont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0" fillId="0" borderId="0" xfId="0" applyProtection="1">
      <protection locked="0"/>
    </xf>
    <xf numFmtId="0" fontId="10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1345678910" displayName="Tabella1345678910" ref="A3:G24" totalsRowCount="1" headerRowDxfId="83" dataDxfId="81" totalsRowDxfId="80" headerRowBorderDxfId="82">
  <tableColumns count="7">
    <tableColumn id="1" xr3:uid="{00000000-0010-0000-0000-000001000000}" name="Indicatori" dataDxfId="79" totalsRowDxfId="78"/>
    <tableColumn id="3" xr3:uid="{00000000-0010-0000-0000-000003000000}" name="Valori dichiarati a preventivo (Vp)" dataDxfId="77" totalsRowDxfId="76"/>
    <tableColumn id="4" xr3:uid="{00000000-0010-0000-0000-000004000000}" name="Valori dichiarati a consuntivo (Vc)" dataDxfId="75" totalsRowDxfId="74"/>
    <tableColumn id="5" xr3:uid="{00000000-0010-0000-0000-000005000000}" name="Vc - Vp" dataDxfId="73" totalsRowDxfId="72">
      <calculatedColumnFormula>C3-B3</calculatedColumnFormula>
    </tableColumn>
    <tableColumn id="6" xr3:uid="{00000000-0010-0000-0000-000006000000}" name="(Vc - Vp)/Vp" dataDxfId="71" totalsRowDxfId="70">
      <calculatedColumnFormula>((Tabella1345678910[[#This Row],[Valori dichiarati a consuntivo (Vc)]]-Tabella1345678910[[#This Row],[Valori dichiarati a preventivo (Vp)]])/Tabella1345678910[[#This Row],[Valori dichiarati a preventivo (Vp)]])*100</calculatedColumnFormula>
    </tableColumn>
    <tableColumn id="7" xr3:uid="{00000000-0010-0000-0000-000007000000}" name="Punteggio massimo attribuibile all'indicatore" totalsRowFunction="custom" dataDxfId="69" totalsRowDxfId="68">
      <totalsRowFormula>SUM(F15:F23)</totalsRowFormula>
    </tableColumn>
    <tableColumn id="2" xr3:uid="{00000000-0010-0000-0000-000002000000}" name="Variazione" totalsRowFunction="custom" dataDxfId="67" totalsRowDxfId="66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115E70-63FB-4C6A-8834-83BD70F1CADB}" name="Tabella13456789102" displayName="Tabella13456789102" ref="A3:G23" totalsRowCount="1" headerRowDxfId="61" dataDxfId="59" totalsRowDxfId="58" headerRowBorderDxfId="60">
  <tableColumns count="7">
    <tableColumn id="1" xr3:uid="{84D5C88C-0629-4E26-9199-8BB03C5B9F31}" name="Indicatori" dataDxfId="57" totalsRowDxfId="56"/>
    <tableColumn id="3" xr3:uid="{602C49C3-ECBD-4714-A89D-50B28E9A63FD}" name="Valori dichiarati a preventivo (Vp)" dataDxfId="55" totalsRowDxfId="54"/>
    <tableColumn id="4" xr3:uid="{7C8A2D65-9BD8-460F-8A5B-31B57FA4C25F}" name="Valori dichiarati a consuntivo (Vc)" dataDxfId="53" totalsRowDxfId="52"/>
    <tableColumn id="5" xr3:uid="{C815D24E-5685-4D66-86FD-56D62EA8F5FD}" name="Vc - Vp" dataDxfId="51" totalsRowDxfId="50">
      <calculatedColumnFormula>C3-B3</calculatedColumnFormula>
    </tableColumn>
    <tableColumn id="6" xr3:uid="{D0938042-EB23-4D12-B2A9-6C55415B461C}" name="(Vc - Vp)/Vp" dataDxfId="49" totalsRowDxfId="48">
      <calculatedColumnFormula>((Tabella13456789102[[#This Row],[Valori dichiarati a consuntivo (Vc)]]-Tabella13456789102[[#This Row],[Valori dichiarati a preventivo (Vp)]])/Tabella13456789102[[#This Row],[Valori dichiarati a preventivo (Vp)]])*100</calculatedColumnFormula>
    </tableColumn>
    <tableColumn id="7" xr3:uid="{787BD0C1-A2D0-4B39-A582-4B3437091B5A}" name="Punteggio massimo attribuibile all'indicatore" totalsRowFunction="custom" dataDxfId="47" totalsRowDxfId="46">
      <totalsRowFormula>SUM(F15:F22)</totalsRowFormula>
    </tableColumn>
    <tableColumn id="2" xr3:uid="{9F2BF43E-DA29-4BC8-A793-799B589BFB29}" name="Variazione" totalsRowFunction="custom" dataDxfId="45" totalsRowDxfId="44">
      <calculatedColumnFormula>(E4*F4)</calculatedColumnFormula>
      <totalsRowFormula>SUM(G15:G22)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A6C166-C1EF-487C-8C98-97AB53E51F91}" name="Tabella134567891025" displayName="Tabella134567891025" ref="A3:G24" totalsRowCount="1" headerRowDxfId="39" dataDxfId="37" totalsRowDxfId="36" headerRowBorderDxfId="38">
  <tableColumns count="7">
    <tableColumn id="1" xr3:uid="{9012A69F-3B90-4E2F-82DC-FED3F97FF4DC}" name="Indicatori" dataDxfId="35" totalsRowDxfId="34"/>
    <tableColumn id="3" xr3:uid="{EC410C9D-C189-47F5-B932-AD226489236F}" name="Valori dichiarati a preventivo (Vp)" dataDxfId="33" totalsRowDxfId="32"/>
    <tableColumn id="4" xr3:uid="{35FCBDB2-785E-4469-ACF1-967C45512031}" name="Valori dichiarati a consuntivo (Vc)" dataDxfId="31" totalsRowDxfId="30"/>
    <tableColumn id="5" xr3:uid="{646A7870-8B92-41E2-8A16-CF06A6B3D922}" name="Vc - Vp" dataDxfId="29" totalsRowDxfId="28">
      <calculatedColumnFormula>C3-B3</calculatedColumnFormula>
    </tableColumn>
    <tableColumn id="6" xr3:uid="{5B221925-2A45-44F2-AD2F-4A1FA2B7AB04}" name="(Vc - Vp)/Vp" dataDxfId="27" totalsRowDxfId="26">
      <calculatedColumnFormula>((Tabella134567891025[[#This Row],[Valori dichiarati a consuntivo (Vc)]]-Tabella134567891025[[#This Row],[Valori dichiarati a preventivo (Vp)]])/Tabella134567891025[[#This Row],[Valori dichiarati a preventivo (Vp)]])*100</calculatedColumnFormula>
    </tableColumn>
    <tableColumn id="7" xr3:uid="{7098BBCA-23B5-480C-B433-5F4CAFF5D3F6}" name="Punteggio massimo attribuibile all'indicatore" totalsRowFunction="custom" dataDxfId="25" totalsRowDxfId="24">
      <totalsRowFormula>SUM(F15:F23)</totalsRowFormula>
    </tableColumn>
    <tableColumn id="2" xr3:uid="{327F1EA3-7B13-4876-ADDF-DCFD8358A7CC}" name="Variazione" totalsRowFunction="custom" dataDxfId="23" totalsRowDxfId="22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3456789104" displayName="Tabella13456789104" ref="A3:G20" totalsRowCount="1" headerRowDxfId="17" dataDxfId="15" totalsRowDxfId="14" headerRowBorderDxfId="16">
  <tableColumns count="7">
    <tableColumn id="1" xr3:uid="{00000000-0010-0000-0200-000001000000}" name="Indicatori" dataDxfId="13" totalsRowDxfId="12"/>
    <tableColumn id="3" xr3:uid="{00000000-0010-0000-0200-000003000000}" name="Valori dichiarati a preventivo (Vp)" dataDxfId="11" totalsRowDxfId="10"/>
    <tableColumn id="4" xr3:uid="{00000000-0010-0000-0200-000004000000}" name="Valori dichiarati a consuntivo (Vc)" dataDxfId="9" totalsRowDxfId="8"/>
    <tableColumn id="5" xr3:uid="{00000000-0010-0000-0200-000005000000}" name="Vc - Vp" dataDxfId="7" totalsRowDxfId="6">
      <calculatedColumnFormula>C3-B3</calculatedColumnFormula>
    </tableColumn>
    <tableColumn id="6" xr3:uid="{00000000-0010-0000-0200-000006000000}" name="(Vc - Vp)/Vp" dataDxfId="5" totalsRowDxfId="4">
      <calculatedColumnFormula>((Tabella13456789104[[#This Row],[Valori dichiarati a consuntivo (Vc)]]-Tabella13456789104[[#This Row],[Valori dichiarati a preventivo (Vp)]])/Tabella13456789104[[#This Row],[Valori dichiarati a preventivo (Vp)]])*100</calculatedColumnFormula>
    </tableColumn>
    <tableColumn id="7" xr3:uid="{00000000-0010-0000-0200-000007000000}" name="Punteggio massimo attribuibile all'indicatore" totalsRowFunction="custom" dataDxfId="3" totalsRowDxfId="2">
      <totalsRowFormula>SUM(F13:F19)</totalsRowFormula>
    </tableColumn>
    <tableColumn id="2" xr3:uid="{00000000-0010-0000-0200-000002000000}" name="Variazione" totalsRowFunction="custom" dataDxfId="1" totalsRowDxfId="0">
      <calculatedColumnFormula>(E4*F4)</calculatedColumnFormula>
      <totalsRowFormula>SUM(G13:G19)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E5B-8F99-4458-B56B-9F62A3454C93}">
  <dimension ref="B1:X14"/>
  <sheetViews>
    <sheetView tabSelected="1" workbookViewId="0">
      <selection activeCell="B5" sqref="B5:O5"/>
    </sheetView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1" spans="2:24" ht="18.75" x14ac:dyDescent="0.25">
      <c r="B1" s="58" t="s">
        <v>30</v>
      </c>
      <c r="C1" s="58"/>
      <c r="D1" s="58"/>
      <c r="E1" s="58"/>
      <c r="F1" s="58"/>
      <c r="G1" s="58"/>
      <c r="H1" s="55"/>
      <c r="I1" s="55"/>
      <c r="J1" s="55"/>
      <c r="K1" s="55"/>
      <c r="L1" s="55"/>
      <c r="M1" s="55"/>
      <c r="N1" s="55"/>
      <c r="O1" s="55"/>
    </row>
    <row r="2" spans="2:24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24" ht="45.4" customHeight="1" x14ac:dyDescent="0.25">
      <c r="B3" s="59" t="s">
        <v>31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  <c r="R3" s="2"/>
      <c r="S3" s="2"/>
      <c r="T3" s="2"/>
      <c r="U3" s="2"/>
      <c r="V3" s="2"/>
      <c r="W3" s="2"/>
      <c r="X3" s="2"/>
    </row>
    <row r="4" spans="2:24" ht="36.4" customHeight="1" x14ac:dyDescent="0.2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4"/>
      <c r="Q4" s="54"/>
      <c r="R4" s="54"/>
      <c r="S4" s="54"/>
      <c r="T4" s="54"/>
      <c r="U4" s="54"/>
      <c r="V4" s="54"/>
      <c r="W4" s="54"/>
      <c r="X4" s="54"/>
    </row>
    <row r="5" spans="2:24" ht="129.4" customHeight="1" x14ac:dyDescent="0.25">
      <c r="B5" s="59" t="s">
        <v>33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4"/>
      <c r="Q5" s="54"/>
      <c r="R5" s="54"/>
      <c r="S5" s="54"/>
      <c r="T5" s="54"/>
      <c r="U5" s="54"/>
      <c r="V5" s="54"/>
      <c r="W5" s="54"/>
      <c r="X5" s="54"/>
    </row>
    <row r="6" spans="2:24" ht="30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S6" s="2"/>
      <c r="T6" s="2"/>
      <c r="U6" s="2"/>
      <c r="V6" s="2"/>
      <c r="W6" s="2"/>
      <c r="X6" s="2"/>
    </row>
    <row r="7" spans="2:24" ht="39.75" customHeight="1" x14ac:dyDescent="0.25">
      <c r="B7" s="57" t="s">
        <v>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24" ht="14.25" customHeigh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2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2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2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2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algorithmName="SHA-512" hashValue="l4nIoSEjU8yLY+EUOP2H4x7Synuql8LhxQD4KeqxtFf/82RwAu3FnPBh8+u7usNXECTnV52WJrH/wPUzDLo4fA==" saltValue="dNR0sqNcryIorHrz5b64Tw==" spinCount="100000" sheet="1" objects="1" scenarios="1"/>
  <mergeCells count="6">
    <mergeCell ref="B7:O7"/>
    <mergeCell ref="B1:G1"/>
    <mergeCell ref="B3:O3"/>
    <mergeCell ref="B4:O4"/>
    <mergeCell ref="B5:O5"/>
    <mergeCell ref="B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B15" sqref="B15:C23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61" t="s">
        <v>27</v>
      </c>
      <c r="B1" s="62"/>
      <c r="C1" s="62"/>
      <c r="D1" s="62"/>
      <c r="E1" s="62"/>
      <c r="F1" s="62"/>
      <c r="G1" s="63"/>
    </row>
    <row r="2" spans="1:7" ht="15" customHeight="1" thickBot="1" x14ac:dyDescent="0.3"/>
    <row r="3" spans="1:7" ht="60" customHeight="1" thickBot="1" x14ac:dyDescent="0.3">
      <c r="A3" s="50" t="s">
        <v>0</v>
      </c>
      <c r="B3" s="51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2" t="s">
        <v>19</v>
      </c>
    </row>
    <row r="4" spans="1:7" ht="15" customHeight="1" x14ac:dyDescent="0.25">
      <c r="A4" s="49" t="s">
        <v>1</v>
      </c>
      <c r="B4" s="6"/>
      <c r="C4" s="6"/>
      <c r="D4" s="43"/>
      <c r="E4" s="43"/>
      <c r="F4" s="43"/>
      <c r="G4" s="48"/>
    </row>
    <row r="5" spans="1:7" ht="15" customHeight="1" x14ac:dyDescent="0.25">
      <c r="A5" s="8" t="s">
        <v>2</v>
      </c>
      <c r="B5" s="9"/>
      <c r="C5" s="9"/>
      <c r="D5" s="43">
        <f>C5-B5</f>
        <v>0</v>
      </c>
      <c r="E5" s="11" t="e">
        <f t="shared" ref="E5:E8" si="0">((C5-B5)/B5)</f>
        <v>#DIV/0!</v>
      </c>
      <c r="F5" s="43">
        <v>11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3">
        <f t="shared" ref="D6:D8" si="2">C6-B6</f>
        <v>0</v>
      </c>
      <c r="E6" s="11" t="e">
        <f t="shared" si="0"/>
        <v>#DIV/0!</v>
      </c>
      <c r="F6" s="43">
        <v>11</v>
      </c>
      <c r="G6" s="12" t="str">
        <f t="shared" si="1"/>
        <v>0</v>
      </c>
    </row>
    <row r="7" spans="1:7" ht="15" customHeight="1" x14ac:dyDescent="0.25">
      <c r="A7" s="8" t="s">
        <v>29</v>
      </c>
      <c r="B7" s="13"/>
      <c r="C7" s="13"/>
      <c r="D7" s="43">
        <f t="shared" si="2"/>
        <v>0</v>
      </c>
      <c r="E7" s="11" t="e">
        <f t="shared" si="0"/>
        <v>#DIV/0!</v>
      </c>
      <c r="F7" s="10">
        <v>6</v>
      </c>
      <c r="G7" s="12" t="str">
        <f t="shared" si="1"/>
        <v>0</v>
      </c>
    </row>
    <row r="8" spans="1:7" ht="15" customHeight="1" x14ac:dyDescent="0.25">
      <c r="A8" s="8" t="s">
        <v>4</v>
      </c>
      <c r="B8" s="13"/>
      <c r="C8" s="13"/>
      <c r="D8" s="43">
        <f t="shared" si="2"/>
        <v>0</v>
      </c>
      <c r="E8" s="11" t="e">
        <f t="shared" si="0"/>
        <v>#DIV/0!</v>
      </c>
      <c r="F8" s="10">
        <v>7</v>
      </c>
      <c r="G8" s="12" t="str">
        <f t="shared" si="1"/>
        <v>0</v>
      </c>
    </row>
    <row r="9" spans="1:7" ht="15" customHeight="1" x14ac:dyDescent="0.25">
      <c r="A9" s="14"/>
      <c r="B9" s="15"/>
      <c r="C9" s="15"/>
      <c r="D9" s="16"/>
      <c r="E9" s="17"/>
      <c r="F9" s="18">
        <f>SUM(F5:F8)</f>
        <v>35</v>
      </c>
      <c r="G9" s="19">
        <f>SUM(G5:G8)</f>
        <v>0</v>
      </c>
    </row>
    <row r="10" spans="1:7" ht="15" thickBot="1" x14ac:dyDescent="0.3">
      <c r="A10" s="39" t="s">
        <v>20</v>
      </c>
      <c r="B10" s="40"/>
      <c r="C10" s="40"/>
      <c r="D10" s="40"/>
      <c r="E10" s="40"/>
      <c r="F10" s="41"/>
      <c r="G10" s="23">
        <f>G9/F9</f>
        <v>0</v>
      </c>
    </row>
    <row r="11" spans="1:7" ht="29.25" thickBot="1" x14ac:dyDescent="0.3">
      <c r="A11" s="24" t="s">
        <v>21</v>
      </c>
      <c r="B11" s="25"/>
      <c r="C11" s="25"/>
      <c r="D11" s="25"/>
      <c r="E11" s="25"/>
      <c r="F11" s="26"/>
      <c r="G11" s="27" t="str">
        <f>IF(G10&lt;-0.5,"ATTENZIONE DECADENZA",IF(G10&gt;-0.1,"0%",0.1+G10))</f>
        <v>0%</v>
      </c>
    </row>
    <row r="12" spans="1:7" ht="15" customHeight="1" x14ac:dyDescent="0.25">
      <c r="A12" s="28"/>
      <c r="B12" s="29"/>
      <c r="C12" s="29"/>
      <c r="D12" s="29"/>
      <c r="E12" s="29"/>
      <c r="F12" s="30"/>
      <c r="G12" s="31"/>
    </row>
    <row r="13" spans="1:7" ht="15" customHeight="1" thickBot="1" x14ac:dyDescent="0.3">
      <c r="A13" s="28"/>
      <c r="B13" s="29"/>
      <c r="C13" s="29"/>
      <c r="D13" s="29"/>
      <c r="E13" s="29"/>
      <c r="F13" s="30"/>
      <c r="G13" s="31"/>
    </row>
    <row r="14" spans="1:7" ht="15" customHeight="1" x14ac:dyDescent="0.25">
      <c r="A14" s="32" t="s">
        <v>13</v>
      </c>
      <c r="B14" s="33"/>
      <c r="C14" s="33"/>
      <c r="D14" s="33"/>
      <c r="E14" s="34"/>
      <c r="F14" s="33"/>
      <c r="G14" s="35"/>
    </row>
    <row r="15" spans="1:7" ht="15" customHeight="1" x14ac:dyDescent="0.25">
      <c r="A15" s="8" t="s">
        <v>11</v>
      </c>
      <c r="B15" s="9"/>
      <c r="C15" s="9"/>
      <c r="D15" s="10">
        <f t="shared" ref="D15:D23" si="3">C15-B15</f>
        <v>0</v>
      </c>
      <c r="E15" s="11" t="e">
        <f t="shared" ref="E15:E23" si="4">((C15-B15)/B15)</f>
        <v>#DIV/0!</v>
      </c>
      <c r="F15" s="10">
        <v>6</v>
      </c>
      <c r="G15" s="12" t="str">
        <f t="shared" ref="G15:G23" si="5">IF($D15&gt;=0,"0", IF($D15=0,"0",$E15*$F15))</f>
        <v>0</v>
      </c>
    </row>
    <row r="16" spans="1:7" ht="15" customHeight="1" x14ac:dyDescent="0.25">
      <c r="A16" s="8" t="s">
        <v>5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4</v>
      </c>
      <c r="G16" s="12" t="str">
        <f t="shared" si="5"/>
        <v>0</v>
      </c>
    </row>
    <row r="17" spans="1:7" ht="15" customHeight="1" x14ac:dyDescent="0.25">
      <c r="A17" s="8" t="s">
        <v>6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3</v>
      </c>
      <c r="G17" s="12" t="str">
        <f t="shared" si="5"/>
        <v>0</v>
      </c>
    </row>
    <row r="18" spans="1:7" ht="15" customHeight="1" x14ac:dyDescent="0.25">
      <c r="A18" s="8" t="s">
        <v>7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3</v>
      </c>
      <c r="G18" s="12" t="str">
        <f t="shared" si="5"/>
        <v>0</v>
      </c>
    </row>
    <row r="19" spans="1:7" ht="15" customHeight="1" x14ac:dyDescent="0.25">
      <c r="A19" s="8" t="s">
        <v>8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3</v>
      </c>
      <c r="G19" s="12" t="str">
        <f t="shared" si="5"/>
        <v>0</v>
      </c>
    </row>
    <row r="20" spans="1:7" ht="15" customHeight="1" x14ac:dyDescent="0.25">
      <c r="A20" s="8" t="s">
        <v>23</v>
      </c>
      <c r="B20" s="9"/>
      <c r="C20" s="9"/>
      <c r="D20" s="10">
        <f t="shared" si="3"/>
        <v>0</v>
      </c>
      <c r="E20" s="11" t="e">
        <f t="shared" si="4"/>
        <v>#DIV/0!</v>
      </c>
      <c r="F20" s="10">
        <v>1</v>
      </c>
      <c r="G20" s="12" t="str">
        <f t="shared" si="5"/>
        <v>0</v>
      </c>
    </row>
    <row r="21" spans="1:7" ht="15" customHeight="1" x14ac:dyDescent="0.25">
      <c r="A21" s="8" t="s">
        <v>24</v>
      </c>
      <c r="B21" s="9"/>
      <c r="C21" s="9"/>
      <c r="D21" s="10">
        <f t="shared" si="3"/>
        <v>0</v>
      </c>
      <c r="E21" s="11" t="e">
        <f t="shared" si="4"/>
        <v>#DIV/0!</v>
      </c>
      <c r="F21" s="10">
        <v>3</v>
      </c>
      <c r="G21" s="12" t="str">
        <f t="shared" si="5"/>
        <v>0</v>
      </c>
    </row>
    <row r="22" spans="1:7" ht="15" customHeight="1" x14ac:dyDescent="0.25">
      <c r="A22" s="8" t="s">
        <v>9</v>
      </c>
      <c r="B22" s="9"/>
      <c r="C22" s="9"/>
      <c r="D22" s="10">
        <f t="shared" si="3"/>
        <v>0</v>
      </c>
      <c r="E22" s="11" t="e">
        <f t="shared" si="4"/>
        <v>#DIV/0!</v>
      </c>
      <c r="F22" s="10">
        <v>1</v>
      </c>
      <c r="G22" s="12" t="str">
        <f t="shared" si="5"/>
        <v>0</v>
      </c>
    </row>
    <row r="23" spans="1:7" ht="15" customHeight="1" x14ac:dyDescent="0.25">
      <c r="A23" s="8" t="s">
        <v>10</v>
      </c>
      <c r="B23" s="9"/>
      <c r="C23" s="9"/>
      <c r="D23" s="10">
        <f t="shared" si="3"/>
        <v>0</v>
      </c>
      <c r="E23" s="11" t="e">
        <f t="shared" si="4"/>
        <v>#DIV/0!</v>
      </c>
      <c r="F23" s="10">
        <v>1</v>
      </c>
      <c r="G23" s="12" t="str">
        <f t="shared" si="5"/>
        <v>0</v>
      </c>
    </row>
    <row r="24" spans="1:7" ht="15" customHeight="1" x14ac:dyDescent="0.25">
      <c r="A24" s="8"/>
      <c r="B24" s="36"/>
      <c r="C24" s="36"/>
      <c r="D24" s="10"/>
      <c r="E24" s="10"/>
      <c r="F24" s="10">
        <f>SUM(F15:F23)</f>
        <v>25</v>
      </c>
      <c r="G24" s="37">
        <f>SUM(G15:G23)</f>
        <v>0</v>
      </c>
    </row>
    <row r="25" spans="1:7" ht="15" thickBot="1" x14ac:dyDescent="0.3">
      <c r="A25" s="24" t="s">
        <v>20</v>
      </c>
      <c r="B25" s="38"/>
      <c r="C25" s="38"/>
      <c r="D25" s="38"/>
      <c r="E25" s="38"/>
      <c r="F25" s="38"/>
      <c r="G25" s="53">
        <f>G24/F24</f>
        <v>0</v>
      </c>
    </row>
    <row r="26" spans="1:7" ht="29.25" thickBot="1" x14ac:dyDescent="0.3">
      <c r="A26" s="39" t="s">
        <v>21</v>
      </c>
      <c r="B26" s="40"/>
      <c r="C26" s="40"/>
      <c r="D26" s="40"/>
      <c r="E26" s="40"/>
      <c r="F26" s="41"/>
      <c r="G26" s="42" t="str">
        <f>IF(G25&gt;-0.1,"0%",0.1+G25)</f>
        <v>0%</v>
      </c>
    </row>
  </sheetData>
  <sheetProtection algorithmName="SHA-512" hashValue="PM4FeTeuUtRfkPFaRAg5z238oyq4IaDSxfjxvZjoHCt1JuSbdXFTER9EchtCdTY0kvFdwB+cA71eybJmwhMpzg==" saltValue="tcVYRlAOsOchUoBeDSmoYw==" spinCount="100000" sheet="1" objects="1" scenarios="1" selectLockedCells="1"/>
  <mergeCells count="1">
    <mergeCell ref="A1:G1"/>
  </mergeCells>
  <conditionalFormatting sqref="G10">
    <cfRule type="cellIs" dxfId="87" priority="5" operator="greaterThan">
      <formula>-0.1</formula>
    </cfRule>
    <cfRule type="cellIs" dxfId="86" priority="6" operator="lessThan">
      <formula>-0.1</formula>
    </cfRule>
  </conditionalFormatting>
  <conditionalFormatting sqref="G25">
    <cfRule type="cellIs" dxfId="85" priority="1" operator="greaterThan">
      <formula>-0.1</formula>
    </cfRule>
    <cfRule type="cellIs" dxfId="84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5C94-0710-4872-A159-8F1EA18882EC}">
  <dimension ref="A1:G25"/>
  <sheetViews>
    <sheetView workbookViewId="0">
      <selection activeCell="B15" sqref="B15:C22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61" t="s">
        <v>26</v>
      </c>
      <c r="B1" s="62"/>
      <c r="C1" s="62"/>
      <c r="D1" s="62"/>
      <c r="E1" s="62"/>
      <c r="F1" s="62"/>
      <c r="G1" s="63"/>
    </row>
    <row r="2" spans="1:7" ht="15" customHeight="1" thickBot="1" x14ac:dyDescent="0.3"/>
    <row r="3" spans="1:7" ht="60" customHeight="1" thickBot="1" x14ac:dyDescent="0.3">
      <c r="A3" s="50" t="s">
        <v>0</v>
      </c>
      <c r="B3" s="51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2" t="s">
        <v>19</v>
      </c>
    </row>
    <row r="4" spans="1:7" ht="15" customHeight="1" x14ac:dyDescent="0.25">
      <c r="A4" s="49" t="s">
        <v>1</v>
      </c>
      <c r="B4" s="6"/>
      <c r="C4" s="6"/>
      <c r="D4" s="43"/>
      <c r="E4" s="43"/>
      <c r="F4" s="43"/>
      <c r="G4" s="48"/>
    </row>
    <row r="5" spans="1:7" ht="15" customHeight="1" x14ac:dyDescent="0.25">
      <c r="A5" s="8" t="s">
        <v>2</v>
      </c>
      <c r="B5" s="9"/>
      <c r="C5" s="9"/>
      <c r="D5" s="43">
        <f>C5-B5</f>
        <v>0</v>
      </c>
      <c r="E5" s="11" t="e">
        <f t="shared" ref="E5:E8" si="0">((C5-B5)/B5)</f>
        <v>#DIV/0!</v>
      </c>
      <c r="F5" s="43">
        <v>11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3">
        <f t="shared" ref="D6:D8" si="2">C6-B6</f>
        <v>0</v>
      </c>
      <c r="E6" s="11" t="e">
        <f t="shared" si="0"/>
        <v>#DIV/0!</v>
      </c>
      <c r="F6" s="43">
        <v>11</v>
      </c>
      <c r="G6" s="12" t="str">
        <f t="shared" si="1"/>
        <v>0</v>
      </c>
    </row>
    <row r="7" spans="1:7" ht="15" customHeight="1" x14ac:dyDescent="0.25">
      <c r="A7" s="8" t="s">
        <v>29</v>
      </c>
      <c r="B7" s="13"/>
      <c r="C7" s="13"/>
      <c r="D7" s="43">
        <f t="shared" si="2"/>
        <v>0</v>
      </c>
      <c r="E7" s="11" t="e">
        <f t="shared" si="0"/>
        <v>#DIV/0!</v>
      </c>
      <c r="F7" s="10">
        <v>6</v>
      </c>
      <c r="G7" s="12" t="str">
        <f t="shared" si="1"/>
        <v>0</v>
      </c>
    </row>
    <row r="8" spans="1:7" ht="15" customHeight="1" x14ac:dyDescent="0.25">
      <c r="A8" s="8" t="s">
        <v>4</v>
      </c>
      <c r="B8" s="13"/>
      <c r="C8" s="13"/>
      <c r="D8" s="43">
        <f t="shared" si="2"/>
        <v>0</v>
      </c>
      <c r="E8" s="11" t="e">
        <f t="shared" si="0"/>
        <v>#DIV/0!</v>
      </c>
      <c r="F8" s="10">
        <v>7</v>
      </c>
      <c r="G8" s="12" t="str">
        <f t="shared" si="1"/>
        <v>0</v>
      </c>
    </row>
    <row r="9" spans="1:7" ht="15" customHeight="1" x14ac:dyDescent="0.25">
      <c r="A9" s="14"/>
      <c r="B9" s="15"/>
      <c r="C9" s="15"/>
      <c r="D9" s="16"/>
      <c r="E9" s="17"/>
      <c r="F9" s="18">
        <f>SUM(F5:F8)</f>
        <v>35</v>
      </c>
      <c r="G9" s="19">
        <f>SUM(G5:G8)</f>
        <v>0</v>
      </c>
    </row>
    <row r="10" spans="1:7" ht="15" thickBot="1" x14ac:dyDescent="0.3">
      <c r="A10" s="39" t="s">
        <v>20</v>
      </c>
      <c r="B10" s="40"/>
      <c r="C10" s="40"/>
      <c r="D10" s="40"/>
      <c r="E10" s="40"/>
      <c r="F10" s="41"/>
      <c r="G10" s="23">
        <f>G9/F9</f>
        <v>0</v>
      </c>
    </row>
    <row r="11" spans="1:7" ht="29.25" thickBot="1" x14ac:dyDescent="0.3">
      <c r="A11" s="24" t="s">
        <v>21</v>
      </c>
      <c r="B11" s="25"/>
      <c r="C11" s="25"/>
      <c r="D11" s="25"/>
      <c r="E11" s="25"/>
      <c r="F11" s="26"/>
      <c r="G11" s="27" t="str">
        <f>IF(G10&lt;-0.5,"ATTENZIONE DECADENZA",IF(G10&gt;-0.1,"0%",0.1+G10))</f>
        <v>0%</v>
      </c>
    </row>
    <row r="12" spans="1:7" ht="15" customHeight="1" x14ac:dyDescent="0.25">
      <c r="A12" s="28"/>
      <c r="B12" s="29"/>
      <c r="C12" s="29"/>
      <c r="D12" s="29"/>
      <c r="E12" s="29"/>
      <c r="F12" s="30"/>
      <c r="G12" s="31"/>
    </row>
    <row r="13" spans="1:7" ht="15" customHeight="1" thickBot="1" x14ac:dyDescent="0.3">
      <c r="A13" s="28"/>
      <c r="B13" s="29"/>
      <c r="C13" s="29"/>
      <c r="D13" s="29"/>
      <c r="E13" s="29"/>
      <c r="F13" s="30"/>
      <c r="G13" s="31"/>
    </row>
    <row r="14" spans="1:7" ht="15" customHeight="1" x14ac:dyDescent="0.25">
      <c r="A14" s="32" t="s">
        <v>13</v>
      </c>
      <c r="B14" s="33"/>
      <c r="C14" s="33"/>
      <c r="D14" s="33"/>
      <c r="E14" s="34"/>
      <c r="F14" s="33"/>
      <c r="G14" s="35"/>
    </row>
    <row r="15" spans="1:7" ht="15" customHeight="1" x14ac:dyDescent="0.25">
      <c r="A15" s="8" t="s">
        <v>5</v>
      </c>
      <c r="B15" s="9"/>
      <c r="C15" s="9"/>
      <c r="D15" s="10">
        <f t="shared" ref="D15:D22" si="3">C15-B15</f>
        <v>0</v>
      </c>
      <c r="E15" s="11" t="e">
        <f t="shared" ref="E15:E22" si="4">((C15-B15)/B15)</f>
        <v>#DIV/0!</v>
      </c>
      <c r="F15" s="10">
        <v>5</v>
      </c>
      <c r="G15" s="12" t="str">
        <f t="shared" ref="G15:G22" si="5">IF($D15&gt;=0,"0", IF($D15=0,"0",$E15*$F15))</f>
        <v>0</v>
      </c>
    </row>
    <row r="16" spans="1:7" ht="15" customHeight="1" x14ac:dyDescent="0.25">
      <c r="A16" s="8" t="s">
        <v>6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4</v>
      </c>
      <c r="G16" s="12" t="str">
        <f t="shared" si="5"/>
        <v>0</v>
      </c>
    </row>
    <row r="17" spans="1:7" ht="15" customHeight="1" x14ac:dyDescent="0.25">
      <c r="A17" s="8" t="s">
        <v>7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4</v>
      </c>
      <c r="G17" s="12" t="str">
        <f t="shared" si="5"/>
        <v>0</v>
      </c>
    </row>
    <row r="18" spans="1:7" ht="15" customHeight="1" x14ac:dyDescent="0.25">
      <c r="A18" s="8" t="s">
        <v>8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3</v>
      </c>
      <c r="G18" s="12" t="str">
        <f t="shared" si="5"/>
        <v>0</v>
      </c>
    </row>
    <row r="19" spans="1:7" ht="15" customHeight="1" x14ac:dyDescent="0.25">
      <c r="A19" s="8" t="s">
        <v>23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2</v>
      </c>
      <c r="G19" s="12" t="str">
        <f t="shared" si="5"/>
        <v>0</v>
      </c>
    </row>
    <row r="20" spans="1:7" ht="15" customHeight="1" x14ac:dyDescent="0.25">
      <c r="A20" s="8" t="s">
        <v>24</v>
      </c>
      <c r="B20" s="9"/>
      <c r="C20" s="9"/>
      <c r="D20" s="10">
        <f t="shared" si="3"/>
        <v>0</v>
      </c>
      <c r="E20" s="11" t="e">
        <f t="shared" si="4"/>
        <v>#DIV/0!</v>
      </c>
      <c r="F20" s="10">
        <v>3</v>
      </c>
      <c r="G20" s="12" t="str">
        <f t="shared" si="5"/>
        <v>0</v>
      </c>
    </row>
    <row r="21" spans="1:7" ht="15" customHeight="1" x14ac:dyDescent="0.25">
      <c r="A21" s="8" t="s">
        <v>9</v>
      </c>
      <c r="B21" s="9"/>
      <c r="C21" s="9"/>
      <c r="D21" s="10">
        <f t="shared" si="3"/>
        <v>0</v>
      </c>
      <c r="E21" s="11" t="e">
        <f t="shared" si="4"/>
        <v>#DIV/0!</v>
      </c>
      <c r="F21" s="10">
        <v>2</v>
      </c>
      <c r="G21" s="12" t="str">
        <f t="shared" si="5"/>
        <v>0</v>
      </c>
    </row>
    <row r="22" spans="1:7" ht="15" customHeight="1" x14ac:dyDescent="0.25">
      <c r="A22" s="8" t="s">
        <v>10</v>
      </c>
      <c r="B22" s="9"/>
      <c r="C22" s="9"/>
      <c r="D22" s="10">
        <f t="shared" si="3"/>
        <v>0</v>
      </c>
      <c r="E22" s="11" t="e">
        <f t="shared" si="4"/>
        <v>#DIV/0!</v>
      </c>
      <c r="F22" s="10">
        <v>2</v>
      </c>
      <c r="G22" s="12" t="str">
        <f t="shared" si="5"/>
        <v>0</v>
      </c>
    </row>
    <row r="23" spans="1:7" ht="15" customHeight="1" x14ac:dyDescent="0.25">
      <c r="A23" s="8"/>
      <c r="B23" s="36"/>
      <c r="C23" s="36"/>
      <c r="D23" s="10"/>
      <c r="E23" s="10"/>
      <c r="F23" s="10">
        <f>SUM(F15:F22)</f>
        <v>25</v>
      </c>
      <c r="G23" s="37">
        <f>SUM(G15:G22)</f>
        <v>0</v>
      </c>
    </row>
    <row r="24" spans="1:7" ht="15" thickBot="1" x14ac:dyDescent="0.3">
      <c r="A24" s="24" t="s">
        <v>20</v>
      </c>
      <c r="B24" s="38"/>
      <c r="C24" s="38"/>
      <c r="D24" s="38"/>
      <c r="E24" s="38"/>
      <c r="F24" s="38"/>
      <c r="G24" s="53">
        <f>G23/F23</f>
        <v>0</v>
      </c>
    </row>
    <row r="25" spans="1:7" ht="29.25" thickBot="1" x14ac:dyDescent="0.3">
      <c r="A25" s="39" t="s">
        <v>21</v>
      </c>
      <c r="B25" s="40"/>
      <c r="C25" s="40"/>
      <c r="D25" s="40"/>
      <c r="E25" s="40"/>
      <c r="F25" s="41"/>
      <c r="G25" s="42" t="str">
        <f>IF(G24&gt;-0.1,"0%",0.1+G24)</f>
        <v>0%</v>
      </c>
    </row>
  </sheetData>
  <sheetProtection algorithmName="SHA-512" hashValue="t0JB9dLicIYZSNQesRp9GJC1wO52POzzPovioVKPUxWsLuH77hXzeV7E0n7MpBGu9A6JO+dtXsffyVw3Lyo7qw==" saltValue="qGIHljctL9yf2AypxpxZfQ==" spinCount="100000" sheet="1" objects="1" scenarios="1" selectLockedCells="1"/>
  <mergeCells count="1">
    <mergeCell ref="A1:G1"/>
  </mergeCells>
  <conditionalFormatting sqref="G10">
    <cfRule type="cellIs" dxfId="65" priority="3" operator="greaterThan">
      <formula>-0.1</formula>
    </cfRule>
    <cfRule type="cellIs" dxfId="64" priority="4" operator="lessThan">
      <formula>-0.1</formula>
    </cfRule>
  </conditionalFormatting>
  <conditionalFormatting sqref="G24">
    <cfRule type="cellIs" dxfId="63" priority="1" operator="greaterThan">
      <formula>-0.1</formula>
    </cfRule>
    <cfRule type="cellIs" dxfId="62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4487-64E5-4583-9BCE-D9B2C4A2F400}">
  <dimension ref="A1:G26"/>
  <sheetViews>
    <sheetView workbookViewId="0">
      <selection activeCell="B15" sqref="B15:C23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61" t="s">
        <v>28</v>
      </c>
      <c r="B1" s="62"/>
      <c r="C1" s="62"/>
      <c r="D1" s="62"/>
      <c r="E1" s="62"/>
      <c r="F1" s="62"/>
      <c r="G1" s="63"/>
    </row>
    <row r="2" spans="1:7" ht="15" customHeight="1" thickBot="1" x14ac:dyDescent="0.3"/>
    <row r="3" spans="1:7" ht="60" customHeight="1" thickBot="1" x14ac:dyDescent="0.3">
      <c r="A3" s="50" t="s">
        <v>0</v>
      </c>
      <c r="B3" s="51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2" t="s">
        <v>19</v>
      </c>
    </row>
    <row r="4" spans="1:7" ht="15" customHeight="1" x14ac:dyDescent="0.25">
      <c r="A4" s="49" t="s">
        <v>1</v>
      </c>
      <c r="B4" s="6"/>
      <c r="C4" s="6"/>
      <c r="D4" s="43"/>
      <c r="E4" s="43"/>
      <c r="F4" s="43"/>
      <c r="G4" s="48"/>
    </row>
    <row r="5" spans="1:7" ht="15" customHeight="1" x14ac:dyDescent="0.25">
      <c r="A5" s="8" t="s">
        <v>2</v>
      </c>
      <c r="B5" s="9"/>
      <c r="C5" s="9"/>
      <c r="D5" s="43">
        <f>C5-B5</f>
        <v>0</v>
      </c>
      <c r="E5" s="11" t="e">
        <f t="shared" ref="E5:E8" si="0">((C5-B5)/B5)</f>
        <v>#DIV/0!</v>
      </c>
      <c r="F5" s="43">
        <v>11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3">
        <f t="shared" ref="D6:D8" si="2">C6-B6</f>
        <v>0</v>
      </c>
      <c r="E6" s="11" t="e">
        <f t="shared" si="0"/>
        <v>#DIV/0!</v>
      </c>
      <c r="F6" s="43">
        <v>11</v>
      </c>
      <c r="G6" s="12" t="str">
        <f t="shared" si="1"/>
        <v>0</v>
      </c>
    </row>
    <row r="7" spans="1:7" ht="15" customHeight="1" x14ac:dyDescent="0.25">
      <c r="A7" s="8" t="s">
        <v>29</v>
      </c>
      <c r="B7" s="9"/>
      <c r="C7" s="9"/>
      <c r="D7" s="43">
        <f t="shared" si="2"/>
        <v>0</v>
      </c>
      <c r="E7" s="11" t="e">
        <f t="shared" si="0"/>
        <v>#DIV/0!</v>
      </c>
      <c r="F7" s="10">
        <v>6</v>
      </c>
      <c r="G7" s="12" t="str">
        <f t="shared" si="1"/>
        <v>0</v>
      </c>
    </row>
    <row r="8" spans="1:7" ht="15" customHeight="1" x14ac:dyDescent="0.25">
      <c r="A8" s="8" t="s">
        <v>4</v>
      </c>
      <c r="B8" s="9"/>
      <c r="C8" s="9"/>
      <c r="D8" s="43">
        <f t="shared" si="2"/>
        <v>0</v>
      </c>
      <c r="E8" s="11" t="e">
        <f t="shared" si="0"/>
        <v>#DIV/0!</v>
      </c>
      <c r="F8" s="10">
        <v>7</v>
      </c>
      <c r="G8" s="12" t="str">
        <f t="shared" si="1"/>
        <v>0</v>
      </c>
    </row>
    <row r="9" spans="1:7" ht="15" customHeight="1" x14ac:dyDescent="0.25">
      <c r="A9" s="14"/>
      <c r="B9" s="15"/>
      <c r="C9" s="15"/>
      <c r="D9" s="16"/>
      <c r="E9" s="17"/>
      <c r="F9" s="18">
        <f>SUM(F5:F8)</f>
        <v>35</v>
      </c>
      <c r="G9" s="19">
        <f>SUM(G5:G8)</f>
        <v>0</v>
      </c>
    </row>
    <row r="10" spans="1:7" ht="15" thickBot="1" x14ac:dyDescent="0.3">
      <c r="A10" s="39" t="s">
        <v>20</v>
      </c>
      <c r="B10" s="40"/>
      <c r="C10" s="40"/>
      <c r="D10" s="40"/>
      <c r="E10" s="40"/>
      <c r="F10" s="41"/>
      <c r="G10" s="23">
        <f>G9/F9</f>
        <v>0</v>
      </c>
    </row>
    <row r="11" spans="1:7" ht="29.25" thickBot="1" x14ac:dyDescent="0.3">
      <c r="A11" s="24" t="s">
        <v>21</v>
      </c>
      <c r="B11" s="25"/>
      <c r="C11" s="25"/>
      <c r="D11" s="25"/>
      <c r="E11" s="25"/>
      <c r="F11" s="26"/>
      <c r="G11" s="27" t="str">
        <f>IF(G10&lt;-0.5,"ATTENZIONE DECADENZA",IF(G10&gt;-0.1,"0%",0.1+G10))</f>
        <v>0%</v>
      </c>
    </row>
    <row r="12" spans="1:7" ht="15" customHeight="1" x14ac:dyDescent="0.25">
      <c r="A12" s="28"/>
      <c r="B12" s="29"/>
      <c r="C12" s="29"/>
      <c r="D12" s="29"/>
      <c r="E12" s="29"/>
      <c r="F12" s="30"/>
      <c r="G12" s="31"/>
    </row>
    <row r="13" spans="1:7" ht="15" customHeight="1" thickBot="1" x14ac:dyDescent="0.3">
      <c r="A13" s="28"/>
      <c r="B13" s="29"/>
      <c r="C13" s="29"/>
      <c r="D13" s="29"/>
      <c r="E13" s="29"/>
      <c r="F13" s="30"/>
      <c r="G13" s="31"/>
    </row>
    <row r="14" spans="1:7" ht="15" customHeight="1" x14ac:dyDescent="0.25">
      <c r="A14" s="32" t="s">
        <v>13</v>
      </c>
      <c r="B14" s="33"/>
      <c r="C14" s="33"/>
      <c r="D14" s="33"/>
      <c r="E14" s="34"/>
      <c r="F14" s="33"/>
      <c r="G14" s="35"/>
    </row>
    <row r="15" spans="1:7" ht="15" customHeight="1" x14ac:dyDescent="0.25">
      <c r="A15" s="8" t="s">
        <v>11</v>
      </c>
      <c r="B15" s="9"/>
      <c r="C15" s="9"/>
      <c r="D15" s="10">
        <f t="shared" ref="D15:D23" si="3">C15-B15</f>
        <v>0</v>
      </c>
      <c r="E15" s="11" t="e">
        <f t="shared" ref="E15:E23" si="4">((C15-B15)/B15)</f>
        <v>#DIV/0!</v>
      </c>
      <c r="F15" s="36">
        <v>6</v>
      </c>
      <c r="G15" s="12" t="str">
        <f t="shared" ref="G15:G23" si="5">IF($D15&gt;=0,"0", IF($D15=0,"0",$E15*$F15))</f>
        <v>0</v>
      </c>
    </row>
    <row r="16" spans="1:7" ht="15" customHeight="1" x14ac:dyDescent="0.25">
      <c r="A16" s="8" t="s">
        <v>5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4</v>
      </c>
      <c r="G16" s="12" t="str">
        <f t="shared" si="5"/>
        <v>0</v>
      </c>
    </row>
    <row r="17" spans="1:7" ht="15" customHeight="1" x14ac:dyDescent="0.25">
      <c r="A17" s="8" t="s">
        <v>6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3</v>
      </c>
      <c r="G17" s="12" t="str">
        <f t="shared" si="5"/>
        <v>0</v>
      </c>
    </row>
    <row r="18" spans="1:7" ht="15" customHeight="1" x14ac:dyDescent="0.25">
      <c r="A18" s="8" t="s">
        <v>7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3</v>
      </c>
      <c r="G18" s="12" t="str">
        <f t="shared" si="5"/>
        <v>0</v>
      </c>
    </row>
    <row r="19" spans="1:7" ht="15" customHeight="1" x14ac:dyDescent="0.25">
      <c r="A19" s="8" t="s">
        <v>8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3</v>
      </c>
      <c r="G19" s="12" t="str">
        <f t="shared" si="5"/>
        <v>0</v>
      </c>
    </row>
    <row r="20" spans="1:7" ht="15" customHeight="1" x14ac:dyDescent="0.25">
      <c r="A20" s="8" t="s">
        <v>23</v>
      </c>
      <c r="B20" s="9"/>
      <c r="C20" s="9"/>
      <c r="D20" s="10">
        <f t="shared" si="3"/>
        <v>0</v>
      </c>
      <c r="E20" s="11" t="e">
        <f t="shared" si="4"/>
        <v>#DIV/0!</v>
      </c>
      <c r="F20" s="10">
        <v>1</v>
      </c>
      <c r="G20" s="12" t="str">
        <f t="shared" si="5"/>
        <v>0</v>
      </c>
    </row>
    <row r="21" spans="1:7" ht="15" customHeight="1" x14ac:dyDescent="0.25">
      <c r="A21" s="8" t="s">
        <v>24</v>
      </c>
      <c r="B21" s="9"/>
      <c r="C21" s="9"/>
      <c r="D21" s="10">
        <f t="shared" si="3"/>
        <v>0</v>
      </c>
      <c r="E21" s="11" t="e">
        <f t="shared" si="4"/>
        <v>#DIV/0!</v>
      </c>
      <c r="F21" s="10">
        <v>3</v>
      </c>
      <c r="G21" s="12" t="str">
        <f t="shared" si="5"/>
        <v>0</v>
      </c>
    </row>
    <row r="22" spans="1:7" ht="15" customHeight="1" x14ac:dyDescent="0.25">
      <c r="A22" s="8" t="s">
        <v>9</v>
      </c>
      <c r="B22" s="9"/>
      <c r="C22" s="9"/>
      <c r="D22" s="10">
        <f t="shared" si="3"/>
        <v>0</v>
      </c>
      <c r="E22" s="11" t="e">
        <f t="shared" si="4"/>
        <v>#DIV/0!</v>
      </c>
      <c r="F22" s="10">
        <v>1</v>
      </c>
      <c r="G22" s="12" t="str">
        <f t="shared" si="5"/>
        <v>0</v>
      </c>
    </row>
    <row r="23" spans="1:7" ht="15" customHeight="1" x14ac:dyDescent="0.25">
      <c r="A23" s="8" t="s">
        <v>10</v>
      </c>
      <c r="B23" s="9"/>
      <c r="C23" s="9"/>
      <c r="D23" s="10">
        <f t="shared" si="3"/>
        <v>0</v>
      </c>
      <c r="E23" s="11" t="e">
        <f t="shared" si="4"/>
        <v>#DIV/0!</v>
      </c>
      <c r="F23" s="10">
        <v>1</v>
      </c>
      <c r="G23" s="12" t="str">
        <f t="shared" si="5"/>
        <v>0</v>
      </c>
    </row>
    <row r="24" spans="1:7" ht="15" customHeight="1" x14ac:dyDescent="0.25">
      <c r="A24" s="8"/>
      <c r="B24" s="36"/>
      <c r="C24" s="36"/>
      <c r="D24" s="10"/>
      <c r="E24" s="10"/>
      <c r="F24" s="10">
        <f>SUM(F15:F23)</f>
        <v>25</v>
      </c>
      <c r="G24" s="37">
        <f>SUM(G15:G23)</f>
        <v>0</v>
      </c>
    </row>
    <row r="25" spans="1:7" ht="15" thickBot="1" x14ac:dyDescent="0.3">
      <c r="A25" s="24" t="s">
        <v>20</v>
      </c>
      <c r="B25" s="38"/>
      <c r="C25" s="38"/>
      <c r="D25" s="38"/>
      <c r="E25" s="38"/>
      <c r="F25" s="38"/>
      <c r="G25" s="53">
        <f>G24/F24</f>
        <v>0</v>
      </c>
    </row>
    <row r="26" spans="1:7" ht="29.25" thickBot="1" x14ac:dyDescent="0.3">
      <c r="A26" s="39" t="s">
        <v>21</v>
      </c>
      <c r="B26" s="40"/>
      <c r="C26" s="40"/>
      <c r="D26" s="40"/>
      <c r="E26" s="40"/>
      <c r="F26" s="41"/>
      <c r="G26" s="42" t="str">
        <f>IF(G25&gt;-0.1,"0%",0.1+G25)</f>
        <v>0%</v>
      </c>
    </row>
  </sheetData>
  <sheetProtection algorithmName="SHA-512" hashValue="3hJ5bOD94oCAk/mo3x2KpTSXofU2eztFwndo8OBvGOTzhxeC0r67ARU5TrGxD6VkKvE8RY9Et5vAnd5+CTJQDQ==" saltValue="fgIpny2Jsytyh7/vGmuIcg==" spinCount="100000" sheet="1" objects="1" scenarios="1" selectLockedCells="1"/>
  <mergeCells count="1">
    <mergeCell ref="A1:G1"/>
  </mergeCells>
  <conditionalFormatting sqref="G10">
    <cfRule type="cellIs" dxfId="43" priority="3" operator="greaterThan">
      <formula>-0.1</formula>
    </cfRule>
    <cfRule type="cellIs" dxfId="42" priority="4" operator="lessThan">
      <formula>-0.1</formula>
    </cfRule>
  </conditionalFormatting>
  <conditionalFormatting sqref="G25">
    <cfRule type="cellIs" dxfId="41" priority="1" operator="greaterThan">
      <formula>-0.1</formula>
    </cfRule>
    <cfRule type="cellIs" dxfId="40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B13" sqref="B13:C19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61" t="s">
        <v>25</v>
      </c>
      <c r="B1" s="62"/>
      <c r="C1" s="62"/>
      <c r="D1" s="62"/>
      <c r="E1" s="62"/>
      <c r="F1" s="62"/>
      <c r="G1" s="63"/>
    </row>
    <row r="2" spans="1:7" ht="15" thickBot="1" x14ac:dyDescent="0.3"/>
    <row r="3" spans="1:7" ht="60" customHeight="1" thickBot="1" x14ac:dyDescent="0.3">
      <c r="A3" s="50" t="s">
        <v>0</v>
      </c>
      <c r="B3" s="51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2" t="s">
        <v>19</v>
      </c>
    </row>
    <row r="4" spans="1:7" ht="15" customHeight="1" x14ac:dyDescent="0.25">
      <c r="A4" s="49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29</v>
      </c>
      <c r="B5" s="56"/>
      <c r="C5" s="56"/>
      <c r="D5" s="43">
        <f t="shared" ref="D5:D6" si="0">C5-B5</f>
        <v>0</v>
      </c>
      <c r="E5" s="11" t="e">
        <f t="shared" ref="E5:E6" si="1">((C5-B5)/B5)</f>
        <v>#DIV/0!</v>
      </c>
      <c r="F5" s="10">
        <v>15</v>
      </c>
      <c r="G5" s="12" t="str">
        <f t="shared" ref="G5:G6" si="2">IF($D5&gt;=0,"0", IF($D5=0,"0",$E5*$F5))</f>
        <v>0</v>
      </c>
    </row>
    <row r="6" spans="1:7" ht="15" customHeight="1" x14ac:dyDescent="0.25">
      <c r="A6" s="8" t="s">
        <v>12</v>
      </c>
      <c r="B6" s="56"/>
      <c r="C6" s="56"/>
      <c r="D6" s="43">
        <f t="shared" si="0"/>
        <v>0</v>
      </c>
      <c r="E6" s="11" t="e">
        <f t="shared" si="1"/>
        <v>#DIV/0!</v>
      </c>
      <c r="F6" s="10">
        <v>15</v>
      </c>
      <c r="G6" s="12" t="str">
        <f t="shared" si="2"/>
        <v>0</v>
      </c>
    </row>
    <row r="7" spans="1:7" ht="15" customHeight="1" x14ac:dyDescent="0.25">
      <c r="A7" s="14"/>
      <c r="B7" s="15"/>
      <c r="C7" s="15"/>
      <c r="D7" s="15"/>
      <c r="E7" s="46"/>
      <c r="F7" s="47">
        <f>SUM(F5:F6)</f>
        <v>30</v>
      </c>
      <c r="G7" s="19">
        <f>SUM(G5:G6)</f>
        <v>0</v>
      </c>
    </row>
    <row r="8" spans="1:7" ht="15" customHeight="1" thickBot="1" x14ac:dyDescent="0.3">
      <c r="A8" s="20" t="s">
        <v>20</v>
      </c>
      <c r="B8" s="21"/>
      <c r="C8" s="21"/>
      <c r="D8" s="21"/>
      <c r="E8" s="21"/>
      <c r="F8" s="22"/>
      <c r="G8" s="23">
        <f>G7/F7</f>
        <v>0</v>
      </c>
    </row>
    <row r="9" spans="1:7" ht="29.25" thickBot="1" x14ac:dyDescent="0.3">
      <c r="A9" s="39" t="s">
        <v>21</v>
      </c>
      <c r="B9" s="44"/>
      <c r="C9" s="44"/>
      <c r="D9" s="44"/>
      <c r="E9" s="44"/>
      <c r="F9" s="45"/>
      <c r="G9" s="42" t="str">
        <f>IF(G8&lt;-0.5,"ATTENZIONE DECADENZA",IF(G8&gt;-0.1,"0%",0.1+G8))</f>
        <v>0%</v>
      </c>
    </row>
    <row r="10" spans="1:7" ht="15" customHeight="1" x14ac:dyDescent="0.25">
      <c r="A10" s="28"/>
      <c r="B10" s="29"/>
      <c r="C10" s="29"/>
      <c r="D10" s="29"/>
      <c r="E10" s="29"/>
      <c r="F10" s="30"/>
      <c r="G10" s="31"/>
    </row>
    <row r="11" spans="1:7" ht="15" customHeight="1" thickBot="1" x14ac:dyDescent="0.3">
      <c r="A11" s="28"/>
      <c r="B11" s="29"/>
      <c r="C11" s="29"/>
      <c r="D11" s="29"/>
      <c r="E11" s="29"/>
      <c r="F11" s="30"/>
      <c r="G11" s="31"/>
    </row>
    <row r="12" spans="1:7" ht="15" customHeight="1" x14ac:dyDescent="0.25">
      <c r="A12" s="32" t="s">
        <v>13</v>
      </c>
      <c r="B12" s="33"/>
      <c r="C12" s="33"/>
      <c r="D12" s="33"/>
      <c r="E12" s="34"/>
      <c r="F12" s="33"/>
      <c r="G12" s="35"/>
    </row>
    <row r="13" spans="1:7" ht="15" customHeight="1" x14ac:dyDescent="0.25">
      <c r="A13" s="8" t="s">
        <v>11</v>
      </c>
      <c r="B13" s="9"/>
      <c r="C13" s="9"/>
      <c r="D13" s="43">
        <f t="shared" ref="D13:D19" si="3">C13-B13</f>
        <v>0</v>
      </c>
      <c r="E13" s="11" t="e">
        <f t="shared" ref="E13:E19" si="4">((C13-B13)/B13)</f>
        <v>#DIV/0!</v>
      </c>
      <c r="F13" s="10">
        <v>6</v>
      </c>
      <c r="G13" s="12" t="str">
        <f t="shared" ref="G13:G19" si="5">IF($D13&gt;=0,"0", IF($D13=0,"0",$E13*$F13))</f>
        <v>0</v>
      </c>
    </row>
    <row r="14" spans="1:7" ht="15" customHeight="1" x14ac:dyDescent="0.25">
      <c r="A14" s="8" t="s">
        <v>5</v>
      </c>
      <c r="B14" s="9"/>
      <c r="C14" s="9"/>
      <c r="D14" s="43">
        <f t="shared" si="3"/>
        <v>0</v>
      </c>
      <c r="E14" s="11" t="e">
        <f t="shared" si="4"/>
        <v>#DIV/0!</v>
      </c>
      <c r="F14" s="10">
        <v>4</v>
      </c>
      <c r="G14" s="12" t="str">
        <f t="shared" si="5"/>
        <v>0</v>
      </c>
    </row>
    <row r="15" spans="1:7" ht="15" customHeight="1" x14ac:dyDescent="0.25">
      <c r="A15" s="8" t="s">
        <v>8</v>
      </c>
      <c r="B15" s="9"/>
      <c r="C15" s="9"/>
      <c r="D15" s="43">
        <f t="shared" si="3"/>
        <v>0</v>
      </c>
      <c r="E15" s="11" t="e">
        <f t="shared" si="4"/>
        <v>#DIV/0!</v>
      </c>
      <c r="F15" s="10">
        <v>2</v>
      </c>
      <c r="G15" s="12" t="str">
        <f t="shared" si="5"/>
        <v>0</v>
      </c>
    </row>
    <row r="16" spans="1:7" ht="15" customHeight="1" x14ac:dyDescent="0.25">
      <c r="A16" s="8" t="s">
        <v>23</v>
      </c>
      <c r="B16" s="9"/>
      <c r="C16" s="9"/>
      <c r="D16" s="43">
        <f t="shared" si="3"/>
        <v>0</v>
      </c>
      <c r="E16" s="11" t="e">
        <f t="shared" si="4"/>
        <v>#DIV/0!</v>
      </c>
      <c r="F16" s="10">
        <v>3</v>
      </c>
      <c r="G16" s="12" t="str">
        <f t="shared" si="5"/>
        <v>0</v>
      </c>
    </row>
    <row r="17" spans="1:7" ht="15" customHeight="1" x14ac:dyDescent="0.25">
      <c r="A17" s="8" t="s">
        <v>24</v>
      </c>
      <c r="B17" s="9"/>
      <c r="C17" s="9"/>
      <c r="D17" s="43">
        <f t="shared" si="3"/>
        <v>0</v>
      </c>
      <c r="E17" s="11" t="e">
        <f t="shared" si="4"/>
        <v>#DIV/0!</v>
      </c>
      <c r="F17" s="10">
        <v>2</v>
      </c>
      <c r="G17" s="12" t="str">
        <f t="shared" si="5"/>
        <v>0</v>
      </c>
    </row>
    <row r="18" spans="1:7" ht="15" customHeight="1" x14ac:dyDescent="0.25">
      <c r="A18" s="8" t="s">
        <v>9</v>
      </c>
      <c r="B18" s="9"/>
      <c r="C18" s="9"/>
      <c r="D18" s="43">
        <f t="shared" si="3"/>
        <v>0</v>
      </c>
      <c r="E18" s="11" t="e">
        <f t="shared" si="4"/>
        <v>#DIV/0!</v>
      </c>
      <c r="F18" s="10">
        <v>1</v>
      </c>
      <c r="G18" s="12" t="str">
        <f t="shared" si="5"/>
        <v>0</v>
      </c>
    </row>
    <row r="19" spans="1:7" ht="15" customHeight="1" x14ac:dyDescent="0.25">
      <c r="A19" s="8" t="s">
        <v>10</v>
      </c>
      <c r="B19" s="9"/>
      <c r="C19" s="9"/>
      <c r="D19" s="43">
        <f t="shared" si="3"/>
        <v>0</v>
      </c>
      <c r="E19" s="11" t="e">
        <f t="shared" si="4"/>
        <v>#DIV/0!</v>
      </c>
      <c r="F19" s="10">
        <v>1</v>
      </c>
      <c r="G19" s="12" t="str">
        <f t="shared" si="5"/>
        <v>0</v>
      </c>
    </row>
    <row r="20" spans="1:7" ht="15" customHeight="1" x14ac:dyDescent="0.25">
      <c r="A20" s="8"/>
      <c r="B20" s="36"/>
      <c r="C20" s="36"/>
      <c r="D20" s="10"/>
      <c r="E20" s="10"/>
      <c r="F20" s="10">
        <f>SUM(F13:F19)</f>
        <v>19</v>
      </c>
      <c r="G20" s="37">
        <f>SUM(G13:G19)</f>
        <v>0</v>
      </c>
    </row>
    <row r="21" spans="1:7" ht="15" customHeight="1" thickBot="1" x14ac:dyDescent="0.3">
      <c r="A21" s="24" t="s">
        <v>20</v>
      </c>
      <c r="B21" s="38"/>
      <c r="C21" s="38"/>
      <c r="D21" s="38"/>
      <c r="E21" s="38"/>
      <c r="F21" s="38"/>
      <c r="G21" s="53">
        <f>G20/F20</f>
        <v>0</v>
      </c>
    </row>
    <row r="22" spans="1:7" ht="29.25" thickBot="1" x14ac:dyDescent="0.3">
      <c r="A22" s="39" t="s">
        <v>21</v>
      </c>
      <c r="B22" s="40"/>
      <c r="C22" s="40"/>
      <c r="D22" s="40"/>
      <c r="E22" s="40"/>
      <c r="F22" s="41"/>
      <c r="G22" s="42" t="str">
        <f>IF(G21&gt;-0.1,"0%",0.1+G21)</f>
        <v>0%</v>
      </c>
    </row>
  </sheetData>
  <sheetProtection algorithmName="SHA-512" hashValue="EbKzvqbEKLvE2uYKh+EsbJJNnO3r16rHYPRABkPnhQ4UGmXB/mqi5ApA1B6fuoGviJFU9Ydw+64xBDLmaHjsNw==" saltValue="yMjSdsxdoRQC5nKGD2JnWA==" spinCount="100000" sheet="1" objects="1" scenarios="1" selectLockedCells="1"/>
  <mergeCells count="1">
    <mergeCell ref="A1:G1"/>
  </mergeCells>
  <conditionalFormatting sqref="G8">
    <cfRule type="cellIs" dxfId="21" priority="3" operator="greaterThan">
      <formula>-0.1</formula>
    </cfRule>
    <cfRule type="cellIs" dxfId="20" priority="4" operator="lessThan">
      <formula>-0.1</formula>
    </cfRule>
  </conditionalFormatting>
  <conditionalFormatting sqref="G21">
    <cfRule type="cellIs" dxfId="19" priority="1" operator="greaterThan">
      <formula>-0.1</formula>
    </cfRule>
    <cfRule type="cellIs" dxfId="18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Indicazioni compilazione</vt:lpstr>
      <vt:lpstr>Articolo 31 comma 1</vt:lpstr>
      <vt:lpstr>Articolo 31 comma 2</vt:lpstr>
      <vt:lpstr>Articolo 31 comma 3</vt:lpstr>
      <vt:lpstr>Articolo 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Angela Tibaldi</cp:lastModifiedBy>
  <dcterms:created xsi:type="dcterms:W3CDTF">2015-10-27T12:41:43Z</dcterms:created>
  <dcterms:modified xsi:type="dcterms:W3CDTF">2018-11-08T12:27:03Z</dcterms:modified>
</cp:coreProperties>
</file>